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170" windowHeight="6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J16" i="1"/>
  <c r="I16"/>
  <c r="H16"/>
  <c r="G16"/>
  <c r="J24"/>
  <c r="I24"/>
  <c r="H24"/>
  <c r="G24"/>
  <c r="G25" s="1"/>
  <c r="G26" s="1"/>
  <c r="F18"/>
  <c r="F24" s="1"/>
  <c r="E25" l="1"/>
  <c r="E26" s="1"/>
  <c r="J25"/>
  <c r="J26" s="1"/>
  <c r="H25"/>
  <c r="H26" s="1"/>
  <c r="F14"/>
  <c r="F16" s="1"/>
  <c r="F25" s="1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<sst xmlns="http://schemas.openxmlformats.org/spreadsheetml/2006/main" count="61" uniqueCount="50">
  <si>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</si>
  <si>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</si>
  <si>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</si>
  <si>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</si>
  <si>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</si>
  <si>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</si>
  <si>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</si>
  <si>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</si>
  <si>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</si>
  <si>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</si>
  <si>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</si>
  <si>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</si>
  <si>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</si>
  <si>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Каша пшенная с изюмом и маслом сливочным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</si>
  <si>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</si>
  <si>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</si>
  <si>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</si>
  <si>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</si>
  <si>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</si>
  <si>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</si>
  <si>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</si>
  <si>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</si>
  <si>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</si>
  <si>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</si>
  <si>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</si>
  <si>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</si>
  <si>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</si>
  <si>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</si>
  <si>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</si>
  <si>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</si>
  <si>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</si>
  <si>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</si>
  <si>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</si>
  <si>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</si>
  <si>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</si>
  <si>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</si>
  <si>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</si>
  <si>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</si>
  <si>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</si>
  <si>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</si>
  <si>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</si>
  <si>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</si>
  <si>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</si>
  <si>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</si>
  <si>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</si>
  <si>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</si>
  <si>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</si>
  <si>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</si>
  <si>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 xml:space="preserve">                20 сентября 2021 г.</t>
  </si>
  <si>
    <t>МБОУ "Зерновская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</si>
</sst>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H4" sqref="H4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31" t="s">
        <v>49</v>
      </c>
      <c r="E2" s="31"/>
      <c r="F2" s="31"/>
      <c r="G2" s="31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29" t="s">
        <v>2</v>
      </c>
      <c r="E5" s="29"/>
      <c r="F5" s="29"/>
      <c r="G5" s="29"/>
      <c r="H5" s="29"/>
      <c r="I5" s="4"/>
      <c r="J5" s="4"/>
      <c r="K5" s="4"/>
      <c r="L5" s="4"/>
    </row>
    <row r="6" spans="1:15" ht="15.75">
      <c r="A6" s="4"/>
      <c r="B6" s="4"/>
      <c r="C6" s="4"/>
      <c r="D6" s="30" t="s">
        <v>48</v>
      </c>
      <c r="E6" s="30"/>
      <c r="F6" s="30"/>
      <c r="G6" s="30"/>
      <c r="H6" s="4"/>
      <c r="I6" s="5"/>
      <c r="J6" s="4"/>
      <c r="K6" s="4"/>
      <c r="L6" s="4"/>
    </row>
    <row r="7" spans="1:15" ht="15.75">
      <c r="A7" s="38" t="s">
        <v>3</v>
      </c>
      <c r="B7" s="38"/>
      <c r="C7" s="38"/>
      <c r="D7" s="38"/>
      <c r="E7" s="4"/>
      <c r="F7" s="4"/>
      <c r="G7" s="4"/>
      <c r="H7" s="4"/>
      <c r="I7" s="4"/>
      <c r="J7" s="4"/>
      <c r="K7" s="4"/>
      <c r="L7" s="4"/>
    </row>
    <row r="8" spans="1:15">
      <c r="A8" s="28" t="s">
        <v>4</v>
      </c>
      <c r="B8" s="26" t="s">
        <v>36</v>
      </c>
      <c r="C8" s="26" t="s">
        <v>34</v>
      </c>
      <c r="D8" s="28" t="s">
        <v>5</v>
      </c>
      <c r="E8" s="28" t="s">
        <v>35</v>
      </c>
      <c r="F8" s="28" t="s">
        <v>8</v>
      </c>
      <c r="G8" s="28" t="s">
        <v>7</v>
      </c>
      <c r="H8" s="39" t="s">
        <v>6</v>
      </c>
      <c r="I8" s="39"/>
      <c r="J8" s="39"/>
      <c r="K8" s="4"/>
      <c r="L8" s="35"/>
    </row>
    <row r="9" spans="1:15" ht="40.5" customHeight="1">
      <c r="A9" s="28"/>
      <c r="B9" s="27"/>
      <c r="C9" s="27"/>
      <c r="D9" s="28"/>
      <c r="E9" s="28"/>
      <c r="F9" s="28"/>
      <c r="G9" s="28"/>
      <c r="H9" s="6" t="s">
        <v>9</v>
      </c>
      <c r="I9" s="6" t="s">
        <v>10</v>
      </c>
      <c r="J9" s="6" t="s">
        <v>11</v>
      </c>
      <c r="K9" s="4"/>
      <c r="L9" s="35"/>
    </row>
    <row r="10" spans="1:15" ht="33.75" customHeight="1">
      <c r="A10" s="36" t="s">
        <v>12</v>
      </c>
      <c r="B10" s="21" t="s">
        <v>47</v>
      </c>
      <c r="C10" s="7">
        <v>177</v>
      </c>
      <c r="D10" s="8" t="s">
        <v>13</v>
      </c>
      <c r="E10" s="7" t="s">
        <v>14</v>
      </c>
      <c r="F10" s="9">
        <v>22.37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37"/>
      <c r="B11" s="20" t="s">
        <v>46</v>
      </c>
      <c r="C11" s="7">
        <v>379</v>
      </c>
      <c r="D11" s="8" t="s">
        <v>15</v>
      </c>
      <c r="E11" s="7">
        <v>180</v>
      </c>
      <c r="F11" s="9">
        <v>11.4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37"/>
      <c r="B12" s="20" t="s">
        <v>37</v>
      </c>
      <c r="C12" s="7" t="s">
        <v>17</v>
      </c>
      <c r="D12" s="8" t="s">
        <v>16</v>
      </c>
      <c r="E12" s="7">
        <v>40</v>
      </c>
      <c r="F12" s="9">
        <v>1.62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37"/>
      <c r="B13" s="20" t="s">
        <v>18</v>
      </c>
      <c r="C13" s="7" t="s">
        <v>17</v>
      </c>
      <c r="D13" s="8" t="s">
        <v>18</v>
      </c>
      <c r="E13" s="7">
        <v>25</v>
      </c>
      <c r="F13" s="9">
        <v>1.25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37"/>
      <c r="B14" s="20" t="s">
        <v>38</v>
      </c>
      <c r="C14" s="7">
        <v>338</v>
      </c>
      <c r="D14" s="8" t="s">
        <v>39</v>
      </c>
      <c r="E14" s="7">
        <v>100</v>
      </c>
      <c r="F14" s="10">
        <f>8.86+(8.86*25)/100</f>
        <v>11.074999999999999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37"/>
      <c r="B15" s="20" t="s">
        <v>40</v>
      </c>
      <c r="C15" s="7" t="s">
        <v>17</v>
      </c>
      <c r="D15" s="8" t="s">
        <v>19</v>
      </c>
      <c r="E15" s="7">
        <v>20</v>
      </c>
      <c r="F15" s="11">
        <v>1.2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23" t="s">
        <v>20</v>
      </c>
      <c r="B16" s="24"/>
      <c r="C16" s="24"/>
      <c r="D16" s="25"/>
      <c r="E16" s="12">
        <v>575</v>
      </c>
      <c r="F16" s="12">
        <f>SUM(F10:F15)</f>
        <v>48.915000000000006</v>
      </c>
      <c r="G16" s="13">
        <f>SUM(G10:G15)</f>
        <v>702.19999999999993</v>
      </c>
      <c r="H16" s="13">
        <f>SUM(H10:H15)</f>
        <v>15.6</v>
      </c>
      <c r="I16" s="13">
        <f>SUM(I10:I15)</f>
        <v>15.1</v>
      </c>
      <c r="J16" s="13">
        <f>SUM(J10:J15)</f>
        <v>125.10000000000001</v>
      </c>
      <c r="K16" s="4"/>
      <c r="L16" s="14"/>
      <c r="M16" s="2"/>
      <c r="N16" s="1"/>
    </row>
    <row r="17" spans="1:14" ht="31.5">
      <c r="A17" s="36" t="s">
        <v>21</v>
      </c>
      <c r="B17" s="21" t="s">
        <v>41</v>
      </c>
      <c r="C17" s="7">
        <v>45</v>
      </c>
      <c r="D17" s="8" t="s">
        <v>22</v>
      </c>
      <c r="E17" s="7">
        <v>60</v>
      </c>
      <c r="F17" s="9">
        <v>3.8</v>
      </c>
      <c r="G17" s="7">
        <v>54</v>
      </c>
      <c r="H17" s="7">
        <v>1</v>
      </c>
      <c r="I17" s="7">
        <v>3</v>
      </c>
      <c r="J17" s="7">
        <v>5.5</v>
      </c>
      <c r="K17" s="4"/>
      <c r="L17" s="15"/>
      <c r="M17" s="1"/>
      <c r="N17" s="1"/>
    </row>
    <row r="18" spans="1:14" ht="18.75">
      <c r="A18" s="37"/>
      <c r="B18" s="20" t="s">
        <v>42</v>
      </c>
      <c r="C18" s="7">
        <v>82</v>
      </c>
      <c r="D18" s="16" t="s">
        <v>23</v>
      </c>
      <c r="E18" s="7">
        <v>200</v>
      </c>
      <c r="F18" s="10">
        <f>8.65+(7.65*25)/100</f>
        <v>10.5625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37"/>
      <c r="B19" s="20" t="s">
        <v>43</v>
      </c>
      <c r="C19" s="7">
        <v>295</v>
      </c>
      <c r="D19" s="17" t="s">
        <v>24</v>
      </c>
      <c r="E19" s="7" t="s">
        <v>25</v>
      </c>
      <c r="F19" s="7">
        <v>27.82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31.5">
      <c r="A20" s="37"/>
      <c r="B20" s="20" t="s">
        <v>44</v>
      </c>
      <c r="C20" s="7" t="s">
        <v>28</v>
      </c>
      <c r="D20" s="8" t="s">
        <v>26</v>
      </c>
      <c r="E20" s="7" t="s">
        <v>27</v>
      </c>
      <c r="F20" s="7">
        <v>8.85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37"/>
      <c r="B21" s="20" t="s">
        <v>45</v>
      </c>
      <c r="C21" s="9" t="s">
        <v>30</v>
      </c>
      <c r="D21" s="22" t="s">
        <v>29</v>
      </c>
      <c r="E21" s="9">
        <v>180</v>
      </c>
      <c r="F21" s="18">
        <v>3.7</v>
      </c>
      <c r="G21" s="9">
        <v>40.700000000000003</v>
      </c>
      <c r="H21" s="9">
        <v>0.1</v>
      </c>
      <c r="I21" s="9">
        <v>0.1</v>
      </c>
      <c r="J21" s="9">
        <v>9.5</v>
      </c>
      <c r="K21" s="4"/>
      <c r="L21" s="4"/>
    </row>
    <row r="22" spans="1:14" ht="18.75">
      <c r="A22" s="37"/>
      <c r="B22" s="20" t="s">
        <v>37</v>
      </c>
      <c r="C22" s="7" t="s">
        <v>17</v>
      </c>
      <c r="D22" s="16" t="s">
        <v>16</v>
      </c>
      <c r="E22" s="7">
        <v>45</v>
      </c>
      <c r="F22" s="9">
        <v>1.71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37"/>
      <c r="B23" s="20" t="s">
        <v>18</v>
      </c>
      <c r="C23" s="7" t="s">
        <v>17</v>
      </c>
      <c r="D23" s="16" t="s">
        <v>18</v>
      </c>
      <c r="E23" s="7">
        <v>30</v>
      </c>
      <c r="F23" s="9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32" t="s">
        <v>31</v>
      </c>
      <c r="B24" s="33"/>
      <c r="C24" s="33"/>
      <c r="D24" s="34"/>
      <c r="E24" s="12">
        <v>765</v>
      </c>
      <c r="F24" s="12">
        <f>SUM(F17:F23)</f>
        <v>57.822500000000012</v>
      </c>
      <c r="G24" s="12">
        <f>SUM(G17:G23)</f>
        <v>816.8</v>
      </c>
      <c r="H24" s="13">
        <f>SUM(H17:H23)</f>
        <v>27.1</v>
      </c>
      <c r="I24" s="13">
        <f>SUM(I17:I23)</f>
        <v>35.099999999999994</v>
      </c>
      <c r="J24" s="13">
        <f>SUM(J17:J23)</f>
        <v>97.200000000000017</v>
      </c>
      <c r="K24" s="19"/>
      <c r="L24" s="19"/>
      <c r="M24" s="3"/>
    </row>
    <row r="25" spans="1:14" ht="18.75">
      <c r="A25" s="23" t="s">
        <v>32</v>
      </c>
      <c r="B25" s="24"/>
      <c r="C25" s="24"/>
      <c r="D25" s="25"/>
      <c r="E25" s="13">
        <f>E16+E24</f>
        <v>1340</v>
      </c>
      <c r="F25" s="13">
        <f t="shared" ref="F25:G25" si="0">F16+F24</f>
        <v>106.73750000000001</v>
      </c>
      <c r="G25" s="13">
        <f t="shared" si="0"/>
        <v>1519</v>
      </c>
      <c r="H25" s="13">
        <f t="shared" ref="H25:J25" si="1">H16+H24</f>
        <v>42.7</v>
      </c>
      <c r="I25" s="13">
        <f t="shared" si="1"/>
        <v>50.199999999999996</v>
      </c>
      <c r="J25" s="13">
        <f t="shared" si="1"/>
        <v>222.3</v>
      </c>
      <c r="K25" s="19"/>
      <c r="L25" s="19"/>
      <c r="M25" s="3"/>
    </row>
    <row r="26" spans="1:14" ht="18.75">
      <c r="A26" s="23" t="s">
        <v>33</v>
      </c>
      <c r="B26" s="24"/>
      <c r="C26" s="24"/>
      <c r="D26" s="25"/>
      <c r="E26" s="13">
        <f>E25/2</f>
        <v>670</v>
      </c>
      <c r="F26" s="13">
        <f t="shared" ref="F26:G26" si="2">F25/2</f>
        <v>53.368750000000006</v>
      </c>
      <c r="G26" s="13">
        <f t="shared" si="2"/>
        <v>759.5</v>
      </c>
      <c r="H26" s="13">
        <f t="shared" ref="H26:J26" si="3">H25/2</f>
        <v>21.35</v>
      </c>
      <c r="I26" s="13">
        <f t="shared" si="3"/>
        <v>25.099999999999998</v>
      </c>
      <c r="J26" s="13">
        <f t="shared" si="3"/>
        <v>111.15</v>
      </c>
      <c r="K26" s="19"/>
      <c r="L26" s="19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  <mergeCell ref="A25:D25"/>
    <mergeCell ref="A26:D26"/>
    <mergeCell ref="C8:C9"/>
    <mergeCell ref="G8:G9"/>
    <mergeCell ref="D5:H5"/>
    <mergeCell ref="D6:G6"/>
    <mergeCell ref="B8:B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2021-10-05T20:36:38Z</dcterms:modified>
</cp:coreProperties>
</file>