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20730" windowHeight="960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calcChain.xml><?xml version="1.0" encoding="utf-8"?>
<calcChain xmlns="http://schemas.openxmlformats.org/spreadsheetml/2006/main">
  <c r="E25" i="1"/>
  <c r="E26" s="1"/>
  <c r="J24"/>
  <c r="I24"/>
  <c r="I25" s="1"/>
  <c r="I26" s="1"/>
  <c r="H24"/>
  <c r="G24"/>
  <c r="F24"/>
  <c r="J16"/>
  <c r="J25" s="1"/>
  <c r="J26" s="1"/>
  <c r="I16"/>
  <c r="H16"/>
  <c r="H25" s="1"/>
  <c r="H26" s="1"/>
  <c r="G16"/>
  <c r="F16"/>
  <c r="F25" s="1"/>
  <c r="F26" s="1"/>
  <c r="G25" l="1"/>
  <c r="G26" s="1"/>
</calcChain>
</file>

<file path=xl/sharedStrings.xml><?xml version="1.0" encoding="utf-8"?>
<sst xmlns="http://schemas.openxmlformats.org/spreadsheetml/2006/main" count="62" uniqueCount="52">
  <si>
    <t xml:space="preserve"> </t>
  </si>
  <si>
    <t>М Е Н Ю</t>
  </si>
  <si>
    <t>Возростная категория 7-11 лет</t>
  </si>
  <si>
    <t>Прием пищи</t>
  </si>
  <si>
    <t>Раздел</t>
  </si>
  <si>
    <t>номер рецептуры</t>
  </si>
  <si>
    <t>Наименование блюда</t>
  </si>
  <si>
    <t>Выход, грамм</t>
  </si>
  <si>
    <t>Цена. Руб.</t>
  </si>
  <si>
    <t>Энергетическая ценность, ккал</t>
  </si>
  <si>
    <t>Пищевые вещества, грамм</t>
  </si>
  <si>
    <t>белки</t>
  </si>
  <si>
    <t>жиры</t>
  </si>
  <si>
    <t>углеводы</t>
  </si>
  <si>
    <t>ЗАВТРАК</t>
  </si>
  <si>
    <t>70/71</t>
  </si>
  <si>
    <t>Гор.блюдо</t>
  </si>
  <si>
    <t>Макароны отварные с сыром</t>
  </si>
  <si>
    <t>150/5/15</t>
  </si>
  <si>
    <t>Бутерброд</t>
  </si>
  <si>
    <t>Бутерброды с повидлом</t>
  </si>
  <si>
    <t>30/5/20</t>
  </si>
  <si>
    <t>Гор.напиток</t>
  </si>
  <si>
    <t>Чай с сахаром</t>
  </si>
  <si>
    <t>Фрукты</t>
  </si>
  <si>
    <t>Итого за завтрак</t>
  </si>
  <si>
    <t>х</t>
  </si>
  <si>
    <t>ОБЕД</t>
  </si>
  <si>
    <t>1блюдо</t>
  </si>
  <si>
    <t>Борщ с капустой и картофелем</t>
  </si>
  <si>
    <t>2 блюдо</t>
  </si>
  <si>
    <t>Котлеты рубленные из бройлеров-цыплят с м/сл.</t>
  </si>
  <si>
    <t>90/5</t>
  </si>
  <si>
    <t>Гарнир</t>
  </si>
  <si>
    <t>Каша рассыпчатая  ячневая или перловая с м/сл.</t>
  </si>
  <si>
    <t>150/5</t>
  </si>
  <si>
    <t>Напиток</t>
  </si>
  <si>
    <t>Компот из свежих плодов</t>
  </si>
  <si>
    <t>Хлеб белый</t>
  </si>
  <si>
    <t>СРБ</t>
  </si>
  <si>
    <t>Хлеб пшеничный</t>
  </si>
  <si>
    <t>Хлеб ржаной</t>
  </si>
  <si>
    <t>Итого за обед</t>
  </si>
  <si>
    <t>Итого за день</t>
  </si>
  <si>
    <t>Среднее значение за период</t>
  </si>
  <si>
    <t>Овощи</t>
  </si>
  <si>
    <t>Огурцы</t>
  </si>
  <si>
    <t>Помидоры</t>
  </si>
  <si>
    <t>Яблоки</t>
  </si>
  <si>
    <t>День  - четвертый</t>
  </si>
  <si>
    <t>16 сентября 2021 г.</t>
  </si>
  <si>
    <t>МБОУ "Зерновская школа"</t>
  </si>
</sst>
</file>

<file path=xl/styles.xml><?xml version="1.0" encoding="utf-8"?>
<styleSheet xmlns="http://schemas.openxmlformats.org/spreadsheetml/2006/main">
  <numFmts count="1">
    <numFmt numFmtId="164" formatCode="0.0"/>
  </numFmts>
  <fonts count="7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Border="1"/>
    <xf numFmtId="0" fontId="1" fillId="0" borderId="0" xfId="0" applyFont="1" applyBorder="1"/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 applyAlignment="1"/>
    <xf numFmtId="0" fontId="1" fillId="0" borderId="0" xfId="0" applyFont="1" applyAlignment="1"/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2" fontId="5" fillId="0" borderId="0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0" fontId="4" fillId="0" borderId="0" xfId="0" applyNumberFormat="1" applyFont="1"/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2:S26"/>
  <sheetViews>
    <sheetView tabSelected="1" workbookViewId="0">
      <selection activeCell="H6" sqref="H6"/>
    </sheetView>
  </sheetViews>
  <sheetFormatPr defaultRowHeight="15"/>
  <cols>
    <col min="1" max="1" width="14.28515625" customWidth="1"/>
    <col min="2" max="2" width="15.42578125" customWidth="1"/>
    <col min="4" max="4" width="31.140625" customWidth="1"/>
    <col min="5" max="5" width="10.42578125" customWidth="1"/>
    <col min="6" max="6" width="10.28515625" customWidth="1"/>
    <col min="7" max="7" width="12.7109375" customWidth="1"/>
  </cols>
  <sheetData>
    <row r="2" spans="1:19" ht="15.75">
      <c r="M2" s="1"/>
      <c r="N2" s="2"/>
      <c r="O2" s="3"/>
      <c r="P2" s="3"/>
      <c r="Q2" s="3"/>
      <c r="R2" s="3"/>
      <c r="S2" s="3"/>
    </row>
    <row r="3" spans="1:19" ht="24.75" customHeight="1">
      <c r="C3" s="28" t="s">
        <v>51</v>
      </c>
      <c r="D3" s="28"/>
      <c r="E3" s="28"/>
      <c r="F3" s="28"/>
      <c r="G3" s="28"/>
      <c r="H3" s="28"/>
      <c r="I3" s="28"/>
      <c r="M3" s="1"/>
      <c r="N3" s="2"/>
      <c r="O3" s="3"/>
      <c r="P3" s="3"/>
      <c r="Q3" s="3"/>
      <c r="R3" s="3"/>
      <c r="S3" s="3"/>
    </row>
    <row r="4" spans="1:19">
      <c r="A4" t="s">
        <v>0</v>
      </c>
      <c r="D4" t="s">
        <v>0</v>
      </c>
      <c r="M4" s="1"/>
      <c r="N4" s="1"/>
    </row>
    <row r="5" spans="1:19" ht="15.75">
      <c r="A5" s="4" t="s">
        <v>49</v>
      </c>
      <c r="B5" s="4"/>
      <c r="C5" s="4"/>
      <c r="D5" s="4" t="s">
        <v>0</v>
      </c>
      <c r="E5" s="4"/>
      <c r="F5" s="4"/>
      <c r="G5" s="4"/>
      <c r="H5" s="4"/>
      <c r="I5" s="4"/>
      <c r="J5" s="4"/>
    </row>
    <row r="6" spans="1:19" ht="15.75">
      <c r="A6" s="4"/>
      <c r="B6" s="4"/>
      <c r="C6" s="4"/>
      <c r="D6" s="29" t="s">
        <v>1</v>
      </c>
      <c r="E6" s="29"/>
      <c r="F6" s="29"/>
      <c r="G6" s="5"/>
      <c r="H6" s="6"/>
      <c r="I6" s="4"/>
      <c r="J6" s="4"/>
    </row>
    <row r="7" spans="1:19" ht="15.75">
      <c r="A7" s="4"/>
      <c r="B7" s="4"/>
      <c r="C7" s="4"/>
      <c r="D7" s="30" t="s">
        <v>50</v>
      </c>
      <c r="E7" s="30"/>
      <c r="F7" s="30"/>
      <c r="G7" s="4"/>
      <c r="H7" s="4"/>
      <c r="I7" s="4"/>
      <c r="J7" s="4"/>
    </row>
    <row r="8" spans="1:19" s="7" customFormat="1" ht="22.5" customHeight="1">
      <c r="A8" s="29" t="s">
        <v>2</v>
      </c>
      <c r="B8" s="29"/>
      <c r="C8" s="29"/>
      <c r="D8" s="29"/>
      <c r="E8" s="4"/>
      <c r="F8" s="4"/>
      <c r="G8" s="4"/>
      <c r="H8" s="4"/>
      <c r="I8" s="4"/>
      <c r="J8" s="4"/>
    </row>
    <row r="9" spans="1:19">
      <c r="A9" s="31" t="s">
        <v>3</v>
      </c>
      <c r="B9" s="37" t="s">
        <v>4</v>
      </c>
      <c r="C9" s="31" t="s">
        <v>5</v>
      </c>
      <c r="D9" s="31" t="s">
        <v>6</v>
      </c>
      <c r="E9" s="31" t="s">
        <v>7</v>
      </c>
      <c r="F9" s="37" t="s">
        <v>8</v>
      </c>
      <c r="G9" s="31" t="s">
        <v>9</v>
      </c>
      <c r="H9" s="32" t="s">
        <v>10</v>
      </c>
      <c r="I9" s="33"/>
      <c r="J9" s="34"/>
      <c r="L9" s="35"/>
    </row>
    <row r="10" spans="1:19" ht="40.5" customHeight="1">
      <c r="A10" s="31"/>
      <c r="B10" s="38"/>
      <c r="C10" s="31"/>
      <c r="D10" s="31"/>
      <c r="E10" s="31"/>
      <c r="F10" s="38"/>
      <c r="G10" s="31"/>
      <c r="H10" s="21" t="s">
        <v>11</v>
      </c>
      <c r="I10" s="21" t="s">
        <v>12</v>
      </c>
      <c r="J10" s="21" t="s">
        <v>13</v>
      </c>
      <c r="L10" s="35"/>
    </row>
    <row r="11" spans="1:19" s="7" customFormat="1" ht="24.95" customHeight="1">
      <c r="A11" s="36" t="s">
        <v>14</v>
      </c>
      <c r="B11" s="9" t="s">
        <v>45</v>
      </c>
      <c r="C11" s="10" t="s">
        <v>15</v>
      </c>
      <c r="D11" s="11" t="s">
        <v>47</v>
      </c>
      <c r="E11" s="10">
        <v>80</v>
      </c>
      <c r="F11" s="12">
        <v>9</v>
      </c>
      <c r="G11" s="10">
        <v>10.4</v>
      </c>
      <c r="H11" s="10">
        <v>0.6</v>
      </c>
      <c r="I11" s="10">
        <v>0.1</v>
      </c>
      <c r="J11" s="10">
        <v>1.4</v>
      </c>
      <c r="L11" s="13"/>
    </row>
    <row r="12" spans="1:19" s="7" customFormat="1" ht="24.95" customHeight="1">
      <c r="A12" s="36"/>
      <c r="B12" s="9" t="s">
        <v>16</v>
      </c>
      <c r="C12" s="10">
        <v>204</v>
      </c>
      <c r="D12" s="11" t="s">
        <v>17</v>
      </c>
      <c r="E12" s="10" t="s">
        <v>18</v>
      </c>
      <c r="F12" s="12">
        <v>30.45</v>
      </c>
      <c r="G12" s="10">
        <v>255.2</v>
      </c>
      <c r="H12" s="10">
        <v>9.1</v>
      </c>
      <c r="I12" s="10">
        <v>8.5</v>
      </c>
      <c r="J12" s="10">
        <v>36</v>
      </c>
      <c r="L12" s="13"/>
    </row>
    <row r="13" spans="1:19" s="7" customFormat="1" ht="24.95" customHeight="1">
      <c r="A13" s="36"/>
      <c r="B13" s="9" t="s">
        <v>19</v>
      </c>
      <c r="C13" s="10">
        <v>2</v>
      </c>
      <c r="D13" s="11" t="s">
        <v>20</v>
      </c>
      <c r="E13" s="14" t="s">
        <v>21</v>
      </c>
      <c r="F13" s="12">
        <v>9.93</v>
      </c>
      <c r="G13" s="10">
        <v>164.8</v>
      </c>
      <c r="H13" s="10">
        <v>2.5</v>
      </c>
      <c r="I13" s="10">
        <v>4.5</v>
      </c>
      <c r="J13" s="10">
        <v>28.7</v>
      </c>
      <c r="L13" s="13"/>
    </row>
    <row r="14" spans="1:19" s="7" customFormat="1" ht="24.95" customHeight="1">
      <c r="A14" s="36"/>
      <c r="B14" s="9" t="s">
        <v>22</v>
      </c>
      <c r="C14" s="10">
        <v>376</v>
      </c>
      <c r="D14" s="11" t="s">
        <v>23</v>
      </c>
      <c r="E14" s="10">
        <v>180</v>
      </c>
      <c r="F14" s="12">
        <v>1.28</v>
      </c>
      <c r="G14" s="10">
        <v>59.3</v>
      </c>
      <c r="H14" s="10">
        <v>0.1</v>
      </c>
      <c r="I14" s="10">
        <v>0</v>
      </c>
      <c r="J14" s="10">
        <v>14.8</v>
      </c>
      <c r="L14" s="13"/>
    </row>
    <row r="15" spans="1:19" s="7" customFormat="1" ht="24.95" customHeight="1">
      <c r="A15" s="36"/>
      <c r="B15" s="9" t="s">
        <v>24</v>
      </c>
      <c r="C15" s="10">
        <v>338</v>
      </c>
      <c r="D15" s="11" t="s">
        <v>48</v>
      </c>
      <c r="E15" s="10">
        <v>100</v>
      </c>
      <c r="F15" s="12">
        <v>11.08</v>
      </c>
      <c r="G15" s="10">
        <v>47</v>
      </c>
      <c r="H15" s="10">
        <v>0.4</v>
      </c>
      <c r="I15" s="10">
        <v>0.4</v>
      </c>
      <c r="J15" s="10">
        <v>9.8000000000000007</v>
      </c>
      <c r="L15" s="13"/>
    </row>
    <row r="16" spans="1:19" s="7" customFormat="1" ht="24.95" customHeight="1">
      <c r="A16" s="26" t="s">
        <v>25</v>
      </c>
      <c r="B16" s="27"/>
      <c r="C16" s="15" t="s">
        <v>26</v>
      </c>
      <c r="D16" s="11"/>
      <c r="E16" s="15">
        <v>585</v>
      </c>
      <c r="F16" s="16">
        <f>SUM(F11:F15)</f>
        <v>61.74</v>
      </c>
      <c r="G16" s="15">
        <f>SUM(G11:G15)</f>
        <v>536.70000000000005</v>
      </c>
      <c r="H16" s="15">
        <f>SUM(H11:H15)</f>
        <v>12.7</v>
      </c>
      <c r="I16" s="15">
        <f t="shared" ref="I16:J16" si="0">SUM(I11:I15)</f>
        <v>13.5</v>
      </c>
      <c r="J16" s="15">
        <f t="shared" si="0"/>
        <v>90.699999999999989</v>
      </c>
      <c r="L16" s="17"/>
    </row>
    <row r="17" spans="1:16" s="7" customFormat="1" ht="24.95" customHeight="1">
      <c r="A17" s="36" t="s">
        <v>27</v>
      </c>
      <c r="B17" s="9" t="s">
        <v>45</v>
      </c>
      <c r="C17" s="23" t="s">
        <v>15</v>
      </c>
      <c r="D17" s="22" t="s">
        <v>46</v>
      </c>
      <c r="E17" s="23">
        <v>60</v>
      </c>
      <c r="F17" s="24">
        <v>6.75</v>
      </c>
      <c r="G17" s="23">
        <v>7.8</v>
      </c>
      <c r="H17" s="23">
        <v>0.5</v>
      </c>
      <c r="I17" s="23">
        <v>0.1</v>
      </c>
      <c r="J17" s="18">
        <v>1</v>
      </c>
      <c r="L17" s="13"/>
    </row>
    <row r="18" spans="1:16" s="7" customFormat="1" ht="24.95" customHeight="1">
      <c r="A18" s="36"/>
      <c r="B18" s="9" t="s">
        <v>28</v>
      </c>
      <c r="C18" s="23">
        <v>82</v>
      </c>
      <c r="D18" s="22" t="s">
        <v>29</v>
      </c>
      <c r="E18" s="23">
        <v>200</v>
      </c>
      <c r="F18" s="24">
        <v>9.56</v>
      </c>
      <c r="G18" s="23">
        <v>84.5</v>
      </c>
      <c r="H18" s="23">
        <v>1.6</v>
      </c>
      <c r="I18" s="23">
        <v>4</v>
      </c>
      <c r="J18" s="23">
        <v>10.4</v>
      </c>
      <c r="L18" s="13"/>
      <c r="P18" s="19" t="s">
        <v>0</v>
      </c>
    </row>
    <row r="19" spans="1:16" s="7" customFormat="1" ht="41.25" customHeight="1">
      <c r="A19" s="36"/>
      <c r="B19" s="9" t="s">
        <v>30</v>
      </c>
      <c r="C19" s="23">
        <v>295</v>
      </c>
      <c r="D19" s="20" t="s">
        <v>31</v>
      </c>
      <c r="E19" s="23" t="s">
        <v>32</v>
      </c>
      <c r="F19" s="24">
        <v>27.81</v>
      </c>
      <c r="G19" s="23">
        <v>291.7</v>
      </c>
      <c r="H19" s="23">
        <v>15.1</v>
      </c>
      <c r="I19" s="23">
        <v>19.7</v>
      </c>
      <c r="J19" s="23">
        <v>13.4</v>
      </c>
      <c r="L19" s="13"/>
    </row>
    <row r="20" spans="1:16" s="7" customFormat="1" ht="36.75" customHeight="1">
      <c r="A20" s="36"/>
      <c r="B20" s="9" t="s">
        <v>33</v>
      </c>
      <c r="C20" s="23">
        <v>302</v>
      </c>
      <c r="D20" s="20" t="s">
        <v>34</v>
      </c>
      <c r="E20" s="23" t="s">
        <v>35</v>
      </c>
      <c r="F20" s="24">
        <v>6.75</v>
      </c>
      <c r="G20" s="23">
        <v>218.2</v>
      </c>
      <c r="H20" s="23">
        <v>5.0999999999999996</v>
      </c>
      <c r="I20" s="23">
        <v>7.9</v>
      </c>
      <c r="J20" s="23">
        <v>31.8</v>
      </c>
      <c r="L20" s="13"/>
    </row>
    <row r="21" spans="1:16" s="7" customFormat="1" ht="24.95" customHeight="1">
      <c r="A21" s="36"/>
      <c r="B21" s="9" t="s">
        <v>36</v>
      </c>
      <c r="C21" s="23">
        <v>342</v>
      </c>
      <c r="D21" s="22" t="s">
        <v>37</v>
      </c>
      <c r="E21" s="23">
        <v>180</v>
      </c>
      <c r="F21" s="24">
        <v>4.63</v>
      </c>
      <c r="G21" s="23">
        <v>40.700000000000003</v>
      </c>
      <c r="H21" s="23">
        <v>0.1</v>
      </c>
      <c r="I21" s="23">
        <v>0.1</v>
      </c>
      <c r="J21" s="23">
        <v>9.5</v>
      </c>
      <c r="L21" s="13"/>
    </row>
    <row r="22" spans="1:16" s="7" customFormat="1" ht="24.95" customHeight="1">
      <c r="A22" s="36"/>
      <c r="B22" s="9" t="s">
        <v>38</v>
      </c>
      <c r="C22" s="23" t="s">
        <v>39</v>
      </c>
      <c r="D22" s="22" t="s">
        <v>40</v>
      </c>
      <c r="E22" s="23">
        <v>45</v>
      </c>
      <c r="F22" s="24">
        <v>2.0499999999999998</v>
      </c>
      <c r="G22" s="23">
        <v>106.6</v>
      </c>
      <c r="H22" s="23">
        <v>3.4</v>
      </c>
      <c r="I22" s="23">
        <v>0.3</v>
      </c>
      <c r="J22" s="23">
        <v>22.6</v>
      </c>
      <c r="L22" s="13"/>
    </row>
    <row r="23" spans="1:16" s="7" customFormat="1" ht="24.95" customHeight="1">
      <c r="A23" s="36"/>
      <c r="B23" s="9" t="s">
        <v>41</v>
      </c>
      <c r="C23" s="23" t="s">
        <v>39</v>
      </c>
      <c r="D23" s="22" t="s">
        <v>41</v>
      </c>
      <c r="E23" s="23">
        <v>30</v>
      </c>
      <c r="F23" s="24">
        <v>1.73</v>
      </c>
      <c r="G23" s="23">
        <v>60.3</v>
      </c>
      <c r="H23" s="23">
        <v>2</v>
      </c>
      <c r="I23" s="23">
        <v>0.4</v>
      </c>
      <c r="J23" s="23">
        <v>11.9</v>
      </c>
      <c r="L23" s="13"/>
    </row>
    <row r="24" spans="1:16" s="7" customFormat="1" ht="24.95" customHeight="1">
      <c r="A24" s="26" t="s">
        <v>42</v>
      </c>
      <c r="B24" s="27"/>
      <c r="C24" s="15" t="s">
        <v>26</v>
      </c>
      <c r="D24" s="22"/>
      <c r="E24" s="8">
        <v>765</v>
      </c>
      <c r="F24" s="25">
        <f>SUM(F17:F23)</f>
        <v>59.28</v>
      </c>
      <c r="G24" s="8">
        <f>SUM(G17:G23)</f>
        <v>809.80000000000007</v>
      </c>
      <c r="H24" s="8">
        <f>SUM(H17:H23)</f>
        <v>27.799999999999997</v>
      </c>
      <c r="I24" s="8">
        <f t="shared" ref="I24:J24" si="1">SUM(I17:I23)</f>
        <v>32.499999999999993</v>
      </c>
      <c r="J24" s="8">
        <f t="shared" si="1"/>
        <v>100.6</v>
      </c>
      <c r="L24" s="17"/>
    </row>
    <row r="25" spans="1:16" s="7" customFormat="1" ht="24.95" customHeight="1">
      <c r="A25" s="26" t="s">
        <v>43</v>
      </c>
      <c r="B25" s="27"/>
      <c r="C25" s="15" t="s">
        <v>26</v>
      </c>
      <c r="D25" s="22"/>
      <c r="E25" s="8">
        <f>E16+E24</f>
        <v>1350</v>
      </c>
      <c r="F25" s="8">
        <f>F16+F24</f>
        <v>121.02000000000001</v>
      </c>
      <c r="G25" s="8">
        <f>G16+G24</f>
        <v>1346.5</v>
      </c>
      <c r="H25" s="8">
        <f t="shared" ref="H25:J25" si="2">H16+H24</f>
        <v>40.5</v>
      </c>
      <c r="I25" s="8">
        <f t="shared" si="2"/>
        <v>45.999999999999993</v>
      </c>
      <c r="J25" s="8">
        <f t="shared" si="2"/>
        <v>191.29999999999998</v>
      </c>
      <c r="L25" s="17"/>
    </row>
    <row r="26" spans="1:16" s="7" customFormat="1" ht="24.95" customHeight="1">
      <c r="A26" s="11" t="s">
        <v>44</v>
      </c>
      <c r="B26" s="11"/>
      <c r="C26" s="15" t="s">
        <v>26</v>
      </c>
      <c r="D26" s="22"/>
      <c r="E26" s="8">
        <f>E25/2</f>
        <v>675</v>
      </c>
      <c r="F26" s="8">
        <f>F25/2</f>
        <v>60.510000000000005</v>
      </c>
      <c r="G26" s="8">
        <f>G25/2</f>
        <v>673.25</v>
      </c>
      <c r="H26" s="8">
        <f t="shared" ref="H26:J26" si="3">H25/2</f>
        <v>20.25</v>
      </c>
      <c r="I26" s="8">
        <f t="shared" si="3"/>
        <v>22.999999999999996</v>
      </c>
      <c r="J26" s="8">
        <f t="shared" si="3"/>
        <v>95.649999999999991</v>
      </c>
      <c r="L26" s="17"/>
    </row>
  </sheetData>
  <mergeCells count="18">
    <mergeCell ref="L9:L10"/>
    <mergeCell ref="A11:A15"/>
    <mergeCell ref="A16:B16"/>
    <mergeCell ref="A17:A23"/>
    <mergeCell ref="A8:D8"/>
    <mergeCell ref="A9:A10"/>
    <mergeCell ref="B9:B10"/>
    <mergeCell ref="C9:C10"/>
    <mergeCell ref="D9:D10"/>
    <mergeCell ref="E9:E10"/>
    <mergeCell ref="F9:F10"/>
    <mergeCell ref="A24:B24"/>
    <mergeCell ref="A25:B25"/>
    <mergeCell ref="C3:I3"/>
    <mergeCell ref="D6:F6"/>
    <mergeCell ref="D7:F7"/>
    <mergeCell ref="G9:G10"/>
    <mergeCell ref="H9:J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2021-10-05T20:35:53Z</dcterms:modified>
</cp:coreProperties>
</file>