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29" i="1"/>
  <c r="E28"/>
  <c r="J27"/>
  <c r="I27"/>
  <c r="I28" s="1"/>
  <c r="I29" s="1"/>
  <c r="H27"/>
  <c r="G27"/>
  <c r="G28" s="1"/>
  <c r="G29" s="1"/>
  <c r="F23"/>
  <c r="F22"/>
  <c r="F27"/>
  <c r="J19"/>
  <c r="J28" s="1"/>
  <c r="J29" s="1"/>
  <c r="I19"/>
  <c r="H19"/>
  <c r="H28" s="1"/>
  <c r="H29" s="1"/>
  <c r="G19"/>
  <c r="F19"/>
  <c r="F28" l="1"/>
  <c r="F29" s="1"/>
</calcChain>
</file>

<file path=xl/sharedStrings.xml><?xml version="1.0" encoding="utf-8"?>
<sst xmlns="http://schemas.openxmlformats.org/spreadsheetml/2006/main" count="57" uniqueCount="45">
  <si>
    <t>День  - третий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</si>
  <si>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</si>
  <si>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</si>
  <si>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</si>
  <si>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</si>
  <si>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</si>
  <si>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</si>
  <si>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</si>
  <si>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</si>
  <si>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</si>
  <si>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</si>
  <si>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</si>
  <si>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</si>
  <si>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</si>
  <si>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Каша рисовая с изюмом и маслом сливочным</t>
  </si>
  <si>
    <t>200/10</t>
  </si>
  <si>
    <t>Сыр (порциями)</t>
  </si>
  <si>
    <t>Кефир МДЖ 2,5%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</si>
  <si>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</si>
  <si>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</si>
  <si>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</si>
  <si>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</si>
  <si>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</si>
  <si>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</si>
  <si>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Салат из белокачанной капусты с морковью</t>
  </si>
  <si>
    <t>Рассольник ленинградский</t>
  </si>
  <si>
    <t>Печень по-строгонавски</t>
  </si>
  <si>
    <t>Каша рассыпчатая гречневая с м/сл.</t>
  </si>
  <si>
    <t>150/5</t>
  </si>
  <si>
    <t>Компот из свежих плодов</t>
  </si>
  <si>
    <t>Итого за обед</t>
  </si>
  <si>
    <t>Итого за день</t>
  </si>
  <si>
    <t>Среднее значение за период</t>
  </si>
  <si>
    <t>Раздел</t>
  </si>
  <si>
    <t>Горячее блюдо</t>
  </si>
  <si>
    <t>Напиток</t>
  </si>
  <si>
    <t>Хлеб белый</t>
  </si>
  <si>
    <t>Первое блюдо</t>
  </si>
  <si>
    <t>Второе блюдо</t>
  </si>
  <si>
    <t>Гарнир</t>
  </si>
  <si>
    <t>Выход, грамм</t>
  </si>
  <si>
    <t>Салат</t>
  </si>
  <si>
    <t>Бутерброд</t>
  </si>
  <si>
    <t>МБОУ "Зерновская школа"</t>
  </si>
  <si>
    <t>15.09.2021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</si>
</sst>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29"/>
  <sheetViews>
    <sheetView tabSelected="1" workbookViewId="0">
      <selection activeCell="I9" sqref="I9"/>
    </sheetView>
  </sheetViews>
  <sheetFormatPr defaultRowHeight="15"/>
  <cols>
    <col min="1" max="1" width="15" customWidth="1"/>
    <col min="2" max="2" width="18.28515625" customWidth="1"/>
    <col min="3" max="3" width="35.42578125" customWidth="1"/>
    <col min="4" max="4" width="8.85546875" customWidth="1"/>
  </cols>
  <sheetData>
    <row r="5" spans="1:11" ht="18.75">
      <c r="C5" s="18" t="s">
        <v>43</v>
      </c>
    </row>
    <row r="8" spans="1:11">
      <c r="A8" t="s">
        <v>0</v>
      </c>
      <c r="C8" t="s">
        <v>1</v>
      </c>
    </row>
    <row r="9" spans="1:11" ht="18.75">
      <c r="E9" s="19" t="s">
        <v>2</v>
      </c>
      <c r="F9" s="19"/>
      <c r="G9" s="20"/>
    </row>
    <row r="10" spans="1:11" ht="15.75">
      <c r="E10" t="s">
        <v>44</v>
      </c>
      <c r="H10" s="1"/>
    </row>
    <row r="11" spans="1:11" ht="18.75">
      <c r="A11" s="19" t="s">
        <v>3</v>
      </c>
      <c r="B11" s="19"/>
      <c r="C11" s="19"/>
      <c r="D11" s="4"/>
    </row>
    <row r="12" spans="1:11">
      <c r="A12" s="21" t="s">
        <v>4</v>
      </c>
      <c r="B12" s="28" t="s">
        <v>33</v>
      </c>
      <c r="C12" s="21" t="s">
        <v>5</v>
      </c>
      <c r="D12" s="21" t="s">
        <v>8</v>
      </c>
      <c r="E12" s="21" t="s">
        <v>40</v>
      </c>
      <c r="F12" s="21" t="s">
        <v>9</v>
      </c>
      <c r="G12" s="22" t="s">
        <v>6</v>
      </c>
      <c r="H12" s="22"/>
      <c r="I12" s="22"/>
      <c r="J12" s="21" t="s">
        <v>7</v>
      </c>
    </row>
    <row r="13" spans="1:11" ht="40.5" customHeight="1">
      <c r="A13" s="21"/>
      <c r="B13" s="29"/>
      <c r="C13" s="21"/>
      <c r="D13" s="21"/>
      <c r="E13" s="21"/>
      <c r="F13" s="21"/>
      <c r="G13" s="2" t="s">
        <v>10</v>
      </c>
      <c r="H13" s="2" t="s">
        <v>11</v>
      </c>
      <c r="I13" s="2" t="s">
        <v>12</v>
      </c>
      <c r="J13" s="21"/>
    </row>
    <row r="14" spans="1:11" s="3" customFormat="1" ht="39" customHeight="1">
      <c r="A14" s="26" t="s">
        <v>13</v>
      </c>
      <c r="B14" s="6" t="s">
        <v>34</v>
      </c>
      <c r="C14" s="7" t="s">
        <v>14</v>
      </c>
      <c r="D14" s="8">
        <v>177</v>
      </c>
      <c r="E14" s="5" t="s">
        <v>15</v>
      </c>
      <c r="F14" s="10">
        <v>22.74</v>
      </c>
      <c r="G14" s="8">
        <v>5.9</v>
      </c>
      <c r="H14" s="8">
        <v>10</v>
      </c>
      <c r="I14" s="8">
        <v>46.3</v>
      </c>
      <c r="J14" s="8">
        <v>298.89999999999998</v>
      </c>
      <c r="K14" s="9"/>
    </row>
    <row r="15" spans="1:11" s="3" customFormat="1" ht="24.95" customHeight="1">
      <c r="A15" s="27"/>
      <c r="B15" s="6" t="s">
        <v>42</v>
      </c>
      <c r="C15" s="7" t="s">
        <v>16</v>
      </c>
      <c r="D15" s="8">
        <v>15</v>
      </c>
      <c r="E15" s="11">
        <v>15</v>
      </c>
      <c r="F15" s="10">
        <v>7.2</v>
      </c>
      <c r="G15" s="8">
        <v>3.5</v>
      </c>
      <c r="H15" s="8">
        <v>4.4000000000000004</v>
      </c>
      <c r="I15" s="8">
        <v>0</v>
      </c>
      <c r="J15" s="8">
        <v>54.6</v>
      </c>
      <c r="K15" s="9"/>
    </row>
    <row r="16" spans="1:11" s="3" customFormat="1" ht="24.95" customHeight="1">
      <c r="A16" s="27"/>
      <c r="B16" s="6" t="s">
        <v>35</v>
      </c>
      <c r="C16" s="7" t="s">
        <v>17</v>
      </c>
      <c r="D16" s="8">
        <v>386</v>
      </c>
      <c r="E16" s="11">
        <v>180</v>
      </c>
      <c r="F16" s="10">
        <v>16.63</v>
      </c>
      <c r="G16" s="8">
        <v>5.2</v>
      </c>
      <c r="H16" s="8">
        <v>4.5</v>
      </c>
      <c r="I16" s="8">
        <v>7.2</v>
      </c>
      <c r="J16" s="8">
        <v>95.4</v>
      </c>
      <c r="K16" s="9"/>
    </row>
    <row r="17" spans="1:11" s="3" customFormat="1" ht="24.95" customHeight="1">
      <c r="A17" s="27"/>
      <c r="B17" s="6" t="s">
        <v>36</v>
      </c>
      <c r="C17" s="7" t="s">
        <v>18</v>
      </c>
      <c r="D17" s="8" t="s">
        <v>19</v>
      </c>
      <c r="E17" s="11">
        <v>40</v>
      </c>
      <c r="F17" s="10">
        <v>1.58</v>
      </c>
      <c r="G17" s="8">
        <v>3.1</v>
      </c>
      <c r="H17" s="8">
        <v>0.2</v>
      </c>
      <c r="I17" s="8">
        <v>20.100000000000001</v>
      </c>
      <c r="J17" s="8">
        <v>94.7</v>
      </c>
      <c r="K17" s="9"/>
    </row>
    <row r="18" spans="1:11" s="3" customFormat="1" ht="24.95" customHeight="1">
      <c r="A18" s="27"/>
      <c r="B18" s="6" t="s">
        <v>20</v>
      </c>
      <c r="C18" s="7" t="s">
        <v>20</v>
      </c>
      <c r="D18" s="8" t="s">
        <v>19</v>
      </c>
      <c r="E18" s="11">
        <v>25</v>
      </c>
      <c r="F18" s="10">
        <v>1.1499999999999999</v>
      </c>
      <c r="G18" s="8">
        <v>1.7</v>
      </c>
      <c r="H18" s="8">
        <v>0.3</v>
      </c>
      <c r="I18" s="8">
        <v>10</v>
      </c>
      <c r="J18" s="8">
        <v>50.3</v>
      </c>
      <c r="K18" s="9"/>
    </row>
    <row r="19" spans="1:11" s="3" customFormat="1" ht="24.95" customHeight="1">
      <c r="A19" s="12" t="s">
        <v>21</v>
      </c>
      <c r="B19" s="12"/>
      <c r="C19" s="12"/>
      <c r="D19" s="13" t="s">
        <v>22</v>
      </c>
      <c r="E19" s="13">
        <v>470</v>
      </c>
      <c r="F19" s="14">
        <f>SUM(F14:F18)</f>
        <v>49.29999999999999</v>
      </c>
      <c r="G19" s="13">
        <f>SUM(G14:G18)</f>
        <v>19.400000000000002</v>
      </c>
      <c r="H19" s="13">
        <f t="shared" ref="H19:J19" si="0">SUM(H14:H18)</f>
        <v>19.399999999999999</v>
      </c>
      <c r="I19" s="13">
        <f t="shared" si="0"/>
        <v>83.6</v>
      </c>
      <c r="J19" s="13">
        <f t="shared" si="0"/>
        <v>593.9</v>
      </c>
      <c r="K19" s="9"/>
    </row>
    <row r="20" spans="1:11" s="3" customFormat="1" ht="38.25" customHeight="1">
      <c r="A20" s="26" t="s">
        <v>23</v>
      </c>
      <c r="B20" s="6" t="s">
        <v>41</v>
      </c>
      <c r="C20" s="7" t="s">
        <v>24</v>
      </c>
      <c r="D20" s="8">
        <v>45</v>
      </c>
      <c r="E20" s="15">
        <v>60</v>
      </c>
      <c r="F20" s="10">
        <v>6.74</v>
      </c>
      <c r="G20" s="8">
        <v>1</v>
      </c>
      <c r="H20" s="8">
        <v>3</v>
      </c>
      <c r="I20" s="8">
        <v>5.5</v>
      </c>
      <c r="J20" s="8">
        <v>54</v>
      </c>
      <c r="K20" s="9"/>
    </row>
    <row r="21" spans="1:11" s="3" customFormat="1" ht="24.95" customHeight="1">
      <c r="A21" s="27"/>
      <c r="B21" s="6" t="s">
        <v>37</v>
      </c>
      <c r="C21" s="7" t="s">
        <v>25</v>
      </c>
      <c r="D21" s="8">
        <v>96</v>
      </c>
      <c r="E21" s="15">
        <v>200</v>
      </c>
      <c r="F21" s="10">
        <v>11.21</v>
      </c>
      <c r="G21" s="8">
        <v>1.9</v>
      </c>
      <c r="H21" s="8">
        <v>4.0999999999999996</v>
      </c>
      <c r="I21" s="8">
        <v>13.2</v>
      </c>
      <c r="J21" s="8">
        <v>97.8</v>
      </c>
      <c r="K21" s="9"/>
    </row>
    <row r="22" spans="1:11" s="3" customFormat="1" ht="24.95" customHeight="1">
      <c r="A22" s="27"/>
      <c r="B22" s="6" t="s">
        <v>38</v>
      </c>
      <c r="C22" s="7" t="s">
        <v>26</v>
      </c>
      <c r="D22" s="8">
        <v>255</v>
      </c>
      <c r="E22" s="15">
        <v>100</v>
      </c>
      <c r="F22" s="10">
        <f>21.98+(21.98*25)/100</f>
        <v>27.475000000000001</v>
      </c>
      <c r="G22" s="8">
        <v>13.6</v>
      </c>
      <c r="H22" s="8">
        <v>10.8</v>
      </c>
      <c r="I22" s="8">
        <v>7.5</v>
      </c>
      <c r="J22" s="8">
        <v>189.1</v>
      </c>
      <c r="K22" s="9"/>
    </row>
    <row r="23" spans="1:11" s="3" customFormat="1" ht="39.75" customHeight="1">
      <c r="A23" s="27"/>
      <c r="B23" s="6" t="s">
        <v>39</v>
      </c>
      <c r="C23" s="7" t="s">
        <v>27</v>
      </c>
      <c r="D23" s="8">
        <v>302</v>
      </c>
      <c r="E23" s="15" t="s">
        <v>28</v>
      </c>
      <c r="F23" s="10">
        <f>8.8+(8.8*25)/100</f>
        <v>11</v>
      </c>
      <c r="G23" s="8">
        <v>8.6</v>
      </c>
      <c r="H23" s="8">
        <v>9.4</v>
      </c>
      <c r="I23" s="8">
        <v>38.299999999999997</v>
      </c>
      <c r="J23" s="8">
        <v>271.5</v>
      </c>
      <c r="K23" s="9"/>
    </row>
    <row r="24" spans="1:11" s="3" customFormat="1" ht="24.95" customHeight="1">
      <c r="A24" s="27"/>
      <c r="B24" s="6" t="s">
        <v>35</v>
      </c>
      <c r="C24" s="7" t="s">
        <v>29</v>
      </c>
      <c r="D24" s="16">
        <v>342.1</v>
      </c>
      <c r="E24" s="15">
        <v>180</v>
      </c>
      <c r="F24" s="10">
        <v>5.89</v>
      </c>
      <c r="G24" s="8">
        <v>0.1</v>
      </c>
      <c r="H24" s="8">
        <v>0.1</v>
      </c>
      <c r="I24" s="8">
        <v>9.5</v>
      </c>
      <c r="J24" s="8">
        <v>40.700000000000003</v>
      </c>
      <c r="K24" s="9"/>
    </row>
    <row r="25" spans="1:11" s="3" customFormat="1" ht="24.95" customHeight="1">
      <c r="A25" s="27"/>
      <c r="B25" s="6" t="s">
        <v>36</v>
      </c>
      <c r="C25" s="7" t="s">
        <v>18</v>
      </c>
      <c r="D25" s="8" t="s">
        <v>19</v>
      </c>
      <c r="E25" s="15">
        <v>45</v>
      </c>
      <c r="F25" s="10">
        <v>1.77</v>
      </c>
      <c r="G25" s="8">
        <v>3.4</v>
      </c>
      <c r="H25" s="8">
        <v>0.3</v>
      </c>
      <c r="I25" s="8">
        <v>22.6</v>
      </c>
      <c r="J25" s="8">
        <v>106.6</v>
      </c>
      <c r="K25" s="9"/>
    </row>
    <row r="26" spans="1:11" s="3" customFormat="1" ht="24.95" customHeight="1">
      <c r="A26" s="27"/>
      <c r="B26" s="6" t="s">
        <v>20</v>
      </c>
      <c r="C26" s="7" t="s">
        <v>20</v>
      </c>
      <c r="D26" s="8" t="s">
        <v>19</v>
      </c>
      <c r="E26" s="15">
        <v>30</v>
      </c>
      <c r="F26" s="10">
        <v>1.38</v>
      </c>
      <c r="G26" s="17">
        <v>2</v>
      </c>
      <c r="H26" s="8">
        <v>0.4</v>
      </c>
      <c r="I26" s="8">
        <v>11.9</v>
      </c>
      <c r="J26" s="8">
        <v>60.3</v>
      </c>
      <c r="K26" s="9"/>
    </row>
    <row r="27" spans="1:11" s="3" customFormat="1" ht="24.95" customHeight="1">
      <c r="A27" s="23" t="s">
        <v>30</v>
      </c>
      <c r="B27" s="24"/>
      <c r="C27" s="25"/>
      <c r="D27" s="13" t="s">
        <v>22</v>
      </c>
      <c r="E27" s="13">
        <v>770</v>
      </c>
      <c r="F27" s="14">
        <f>SUM(F20:F26)</f>
        <v>65.465000000000003</v>
      </c>
      <c r="G27" s="13">
        <f t="shared" ref="G27:J27" si="1">SUM(G20:G26)</f>
        <v>30.6</v>
      </c>
      <c r="H27" s="13">
        <f t="shared" si="1"/>
        <v>28.099999999999998</v>
      </c>
      <c r="I27" s="13">
        <f t="shared" si="1"/>
        <v>108.5</v>
      </c>
      <c r="J27" s="13">
        <f t="shared" si="1"/>
        <v>820</v>
      </c>
      <c r="K27" s="9"/>
    </row>
    <row r="28" spans="1:11" s="3" customFormat="1" ht="24.95" customHeight="1">
      <c r="A28" s="23" t="s">
        <v>31</v>
      </c>
      <c r="B28" s="24"/>
      <c r="C28" s="25"/>
      <c r="D28" s="13" t="s">
        <v>22</v>
      </c>
      <c r="E28" s="13">
        <f>E19+E27</f>
        <v>1240</v>
      </c>
      <c r="F28" s="14">
        <f>F19+F27</f>
        <v>114.76499999999999</v>
      </c>
      <c r="G28" s="13">
        <f t="shared" ref="G28:J28" si="2">G19+G27</f>
        <v>50</v>
      </c>
      <c r="H28" s="13">
        <f t="shared" si="2"/>
        <v>47.5</v>
      </c>
      <c r="I28" s="13">
        <f t="shared" si="2"/>
        <v>192.1</v>
      </c>
      <c r="J28" s="13">
        <f t="shared" si="2"/>
        <v>1413.9</v>
      </c>
      <c r="K28" s="9"/>
    </row>
    <row r="29" spans="1:11" s="3" customFormat="1" ht="24.95" customHeight="1">
      <c r="A29" s="23" t="s">
        <v>32</v>
      </c>
      <c r="B29" s="24"/>
      <c r="C29" s="25"/>
      <c r="D29" s="13" t="s">
        <v>22</v>
      </c>
      <c r="E29" s="13">
        <f>E28/2</f>
        <v>620</v>
      </c>
      <c r="F29" s="14">
        <f>F28/2</f>
        <v>57.382499999999993</v>
      </c>
      <c r="G29" s="13">
        <f t="shared" ref="G29:J29" si="3">G28/2</f>
        <v>25</v>
      </c>
      <c r="H29" s="13">
        <f t="shared" si="3"/>
        <v>23.75</v>
      </c>
      <c r="I29" s="13">
        <f t="shared" si="3"/>
        <v>96.05</v>
      </c>
      <c r="J29" s="13">
        <f t="shared" si="3"/>
        <v>706.95</v>
      </c>
      <c r="K29" s="9"/>
    </row>
  </sheetData>
  <mergeCells count="15">
    <mergeCell ref="A27:C27"/>
    <mergeCell ref="A28:C28"/>
    <mergeCell ref="A29:C29"/>
    <mergeCell ref="J12:J13"/>
    <mergeCell ref="D12:D13"/>
    <mergeCell ref="F12:F13"/>
    <mergeCell ref="A14:A18"/>
    <mergeCell ref="A20:A26"/>
    <mergeCell ref="B12:B13"/>
    <mergeCell ref="E9:G9"/>
    <mergeCell ref="A11:C11"/>
    <mergeCell ref="A12:A13"/>
    <mergeCell ref="C12:C13"/>
    <mergeCell ref="E12:E13"/>
    <mergeCell ref="G12:I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2021-10-05T20:10:02Z</dcterms:modified>
</cp:coreProperties>
</file>