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F23" i="1"/>
  <c r="E28" l="1"/>
  <c r="E29" s="1"/>
  <c r="J27"/>
  <c r="I27"/>
  <c r="H27"/>
  <c r="G27"/>
  <c r="F22"/>
  <c r="F27" s="1"/>
  <c r="F19"/>
  <c r="J19"/>
  <c r="J28" s="1"/>
  <c r="J29" s="1"/>
  <c r="I19"/>
  <c r="I28" s="1"/>
  <c r="I29" s="1"/>
  <c r="H19"/>
  <c r="H28" s="1"/>
  <c r="H29" s="1"/>
  <c r="G19"/>
  <c r="G28" s="1"/>
  <c r="G29" s="1"/>
  <c r="F28" l="1"/>
  <c r="F29" s="1"/>
</calcChain>
</file>

<file path=xl/sharedStrings.xml><?xml version="1.0" encoding="utf-8"?>
<sst xmlns="http://schemas.openxmlformats.org/spreadsheetml/2006/main" count="60" uniqueCount="50">
  <si>
    <t xml:space="preserve"> </t>
  </si>
  <si>
    <t>День  - второй</t>
  </si>
  <si>
    <t>М Е Н Ю</t>
  </si>
  <si>
    <t>Возростная категория 7-11 лет</t>
  </si>
  <si>
    <t>Прием пищи</t>
  </si>
  <si>
    <t>Наименование блюда</t>
  </si>
  <si>
    <t>Пищевые вещества, грамм</t>
  </si>
  <si>
    <t>Энергетическая ценность, ккал</t>
  </si>
  <si>
    <t>номер рецептуры</t>
  </si>
  <si>
    <t>цена, руб.</t>
  </si>
  <si>
    <t>белки</t>
  </si>
  <si>
    <t>жиры</t>
  </si>
  <si>
    <t>углеводы</t>
  </si>
  <si>
    <t>ЗАВТРАК</t>
  </si>
  <si>
    <t>Запеканка из творога</t>
  </si>
  <si>
    <t>100/30</t>
  </si>
  <si>
    <t>Чай с лимоном</t>
  </si>
  <si>
    <t>Плоды свежие</t>
  </si>
  <si>
    <t>Кондитерские изделия</t>
  </si>
  <si>
    <t>СРБ</t>
  </si>
  <si>
    <t>Хлеб ржаной</t>
  </si>
  <si>
    <t>Итого за завтрак</t>
  </si>
  <si>
    <t>х</t>
  </si>
  <si>
    <t>Салат из свеклы отварной</t>
  </si>
  <si>
    <t>ОБЕД</t>
  </si>
  <si>
    <t>Суп картофельный с крупой рисовой</t>
  </si>
  <si>
    <t>Птица тушенная в соусе</t>
  </si>
  <si>
    <t>Макаронные изделия отварные с м/сл.</t>
  </si>
  <si>
    <t>150/5</t>
  </si>
  <si>
    <t>Компот из смеси сухофруктов</t>
  </si>
  <si>
    <t>Хлеб пшеничный</t>
  </si>
  <si>
    <t>Итого за обед</t>
  </si>
  <si>
    <t>Итого за день</t>
  </si>
  <si>
    <t>Среднее значение за период</t>
  </si>
  <si>
    <t>Раздел</t>
  </si>
  <si>
    <t>Выход, грамм</t>
  </si>
  <si>
    <t>200/15/7</t>
  </si>
  <si>
    <t>14 сентября 2021 г</t>
  </si>
  <si>
    <t>Горячее блюдо</t>
  </si>
  <si>
    <t>Горячий напиток</t>
  </si>
  <si>
    <t>Фрукты</t>
  </si>
  <si>
    <t>Сладкое</t>
  </si>
  <si>
    <t>Хлеб</t>
  </si>
  <si>
    <t>Закуска</t>
  </si>
  <si>
    <t>Первое блюдо</t>
  </si>
  <si>
    <t>Второе блюдо</t>
  </si>
  <si>
    <t>Гарнир</t>
  </si>
  <si>
    <t>Напиток</t>
  </si>
  <si>
    <t>Хлеб белый</t>
  </si>
  <si>
    <t>МБОУ "Зерновскаяская школа"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</si>
</sst>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  <font>
      <sz val="14"/>
      <color rgb="FF000000"/>
      <name val="Calibri"/>
      <family val="2"/>
      <charset val="204"/>
      <scheme val="minor"/>
    </font>
    <font>
      <b/>
      <sz val="14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Border="1"/>
    <xf numFmtId="0" fontId="1" fillId="0" borderId="0" xfId="0" applyFont="1" applyBorder="1"/>
    <xf numFmtId="0" fontId="1" fillId="0" borderId="0" xfId="0" applyFont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 wrapText="1"/>
    </xf>
    <xf numFmtId="2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3" fillId="0" borderId="0" xfId="0" applyFont="1" applyAlignment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S29"/>
  <sheetViews>
    <sheetView tabSelected="1" topLeftCell="A4" workbookViewId="0">
      <selection activeCell="F8" sqref="F8"/>
    </sheetView>
  </sheetViews>
  <sheetFormatPr defaultRowHeight="15"/>
  <cols>
    <col min="1" max="1" width="15.42578125" customWidth="1"/>
    <col min="2" max="2" width="21.28515625" customWidth="1"/>
    <col min="3" max="3" width="29.42578125" customWidth="1"/>
    <col min="4" max="4" width="10.7109375" customWidth="1"/>
    <col min="5" max="5" width="11.85546875" customWidth="1"/>
    <col min="10" max="10" width="9.85546875" customWidth="1"/>
  </cols>
  <sheetData>
    <row r="5" spans="1:19" ht="18.75">
      <c r="C5" s="24" t="s">
        <v>49</v>
      </c>
      <c r="D5" s="24"/>
      <c r="E5" s="24"/>
      <c r="F5" s="24"/>
    </row>
    <row r="6" spans="1:19" ht="15.75">
      <c r="M6" s="1"/>
      <c r="N6" s="2"/>
      <c r="O6" s="3"/>
      <c r="P6" s="3"/>
      <c r="Q6" s="3"/>
      <c r="R6" s="3"/>
      <c r="S6" s="3"/>
    </row>
    <row r="7" spans="1:19">
      <c r="A7" t="s">
        <v>0</v>
      </c>
      <c r="C7" t="s">
        <v>0</v>
      </c>
      <c r="M7" s="1"/>
      <c r="N7" s="1"/>
    </row>
    <row r="8" spans="1:19">
      <c r="A8" t="s">
        <v>1</v>
      </c>
      <c r="C8" t="s">
        <v>0</v>
      </c>
    </row>
    <row r="9" spans="1:19" ht="18.75">
      <c r="D9" s="24" t="s">
        <v>2</v>
      </c>
      <c r="E9" s="24"/>
      <c r="F9" s="16"/>
      <c r="G9" s="17"/>
    </row>
    <row r="10" spans="1:19" ht="15.75">
      <c r="D10" s="18" t="s">
        <v>37</v>
      </c>
      <c r="E10" s="18"/>
      <c r="H10" s="4"/>
    </row>
    <row r="11" spans="1:19" ht="18.75">
      <c r="A11" s="24" t="s">
        <v>3</v>
      </c>
      <c r="B11" s="24"/>
      <c r="C11" s="24"/>
      <c r="D11" s="15"/>
    </row>
    <row r="12" spans="1:19">
      <c r="A12" s="28" t="s">
        <v>4</v>
      </c>
      <c r="B12" s="29" t="s">
        <v>34</v>
      </c>
      <c r="C12" s="28" t="s">
        <v>5</v>
      </c>
      <c r="D12" s="28" t="s">
        <v>8</v>
      </c>
      <c r="E12" s="28" t="s">
        <v>35</v>
      </c>
      <c r="F12" s="28" t="s">
        <v>9</v>
      </c>
      <c r="G12" s="31" t="s">
        <v>6</v>
      </c>
      <c r="H12" s="31"/>
      <c r="I12" s="31"/>
      <c r="J12" s="28" t="s">
        <v>7</v>
      </c>
    </row>
    <row r="13" spans="1:19" ht="40.5" customHeight="1">
      <c r="A13" s="28"/>
      <c r="B13" s="30"/>
      <c r="C13" s="28"/>
      <c r="D13" s="28"/>
      <c r="E13" s="28"/>
      <c r="F13" s="28"/>
      <c r="G13" s="5" t="s">
        <v>10</v>
      </c>
      <c r="H13" s="5" t="s">
        <v>11</v>
      </c>
      <c r="I13" s="5" t="s">
        <v>12</v>
      </c>
      <c r="J13" s="28"/>
    </row>
    <row r="14" spans="1:19" ht="24.95" customHeight="1">
      <c r="A14" s="25" t="s">
        <v>13</v>
      </c>
      <c r="B14" s="19" t="s">
        <v>38</v>
      </c>
      <c r="C14" s="6" t="s">
        <v>14</v>
      </c>
      <c r="D14" s="8">
        <v>223</v>
      </c>
      <c r="E14" s="7" t="s">
        <v>15</v>
      </c>
      <c r="F14" s="8">
        <v>49.55</v>
      </c>
      <c r="G14" s="8">
        <v>17.8</v>
      </c>
      <c r="H14" s="8">
        <v>12.1</v>
      </c>
      <c r="I14" s="8">
        <v>22.8</v>
      </c>
      <c r="J14" s="8">
        <v>274.8</v>
      </c>
    </row>
    <row r="15" spans="1:19" ht="24.95" customHeight="1">
      <c r="A15" s="26"/>
      <c r="B15" s="19" t="s">
        <v>39</v>
      </c>
      <c r="C15" s="6" t="s">
        <v>16</v>
      </c>
      <c r="D15" s="8">
        <v>377</v>
      </c>
      <c r="E15" s="7" t="s">
        <v>36</v>
      </c>
      <c r="F15" s="8">
        <v>4.41</v>
      </c>
      <c r="G15" s="8">
        <v>0.2</v>
      </c>
      <c r="H15" s="8">
        <v>0</v>
      </c>
      <c r="I15" s="8">
        <v>6.2</v>
      </c>
      <c r="J15" s="8">
        <v>26.1</v>
      </c>
    </row>
    <row r="16" spans="1:19" ht="24.95" customHeight="1">
      <c r="A16" s="26"/>
      <c r="B16" s="19" t="s">
        <v>40</v>
      </c>
      <c r="C16" s="6" t="s">
        <v>17</v>
      </c>
      <c r="D16" s="8">
        <v>338</v>
      </c>
      <c r="E16" s="7">
        <v>100</v>
      </c>
      <c r="F16" s="8">
        <v>6.6</v>
      </c>
      <c r="G16" s="8">
        <v>0.4</v>
      </c>
      <c r="H16" s="8">
        <v>0.4</v>
      </c>
      <c r="I16" s="8">
        <v>9.8000000000000007</v>
      </c>
      <c r="J16" s="8">
        <v>47</v>
      </c>
    </row>
    <row r="17" spans="1:10" ht="24.95" customHeight="1">
      <c r="A17" s="26"/>
      <c r="B17" s="19" t="s">
        <v>41</v>
      </c>
      <c r="C17" s="6" t="s">
        <v>18</v>
      </c>
      <c r="D17" s="8" t="s">
        <v>19</v>
      </c>
      <c r="E17" s="7">
        <v>20</v>
      </c>
      <c r="F17" s="9">
        <v>2.16</v>
      </c>
      <c r="G17" s="8">
        <v>1.5</v>
      </c>
      <c r="H17" s="8">
        <v>2</v>
      </c>
      <c r="I17" s="8">
        <v>14.9</v>
      </c>
      <c r="J17" s="8">
        <v>83.4</v>
      </c>
    </row>
    <row r="18" spans="1:10" ht="24.95" customHeight="1">
      <c r="A18" s="27"/>
      <c r="B18" s="19" t="s">
        <v>42</v>
      </c>
      <c r="C18" s="10" t="s">
        <v>20</v>
      </c>
      <c r="D18" s="8" t="s">
        <v>19</v>
      </c>
      <c r="E18" s="8">
        <v>20</v>
      </c>
      <c r="F18" s="11">
        <v>1.1499999999999999</v>
      </c>
      <c r="G18" s="8">
        <v>1.4</v>
      </c>
      <c r="H18" s="8">
        <v>0.3</v>
      </c>
      <c r="I18" s="8">
        <v>8</v>
      </c>
      <c r="J18" s="8">
        <v>40.200000000000003</v>
      </c>
    </row>
    <row r="19" spans="1:10" ht="24.95" customHeight="1">
      <c r="A19" s="6" t="s">
        <v>21</v>
      </c>
      <c r="B19" s="6"/>
      <c r="C19" s="6"/>
      <c r="D19" s="12" t="s">
        <v>22</v>
      </c>
      <c r="E19" s="12">
        <v>462</v>
      </c>
      <c r="F19" s="13">
        <f>SUM(F14:F17)</f>
        <v>62.72</v>
      </c>
      <c r="G19" s="12">
        <f>SUM(G14:G18)</f>
        <v>21.299999999999997</v>
      </c>
      <c r="H19" s="12">
        <f t="shared" ref="H19:J19" si="0">SUM(H14:H18)</f>
        <v>14.8</v>
      </c>
      <c r="I19" s="12">
        <f t="shared" si="0"/>
        <v>61.699999999999996</v>
      </c>
      <c r="J19" s="12">
        <f t="shared" si="0"/>
        <v>471.50000000000006</v>
      </c>
    </row>
    <row r="20" spans="1:10" ht="36.75" customHeight="1">
      <c r="A20" s="25" t="s">
        <v>24</v>
      </c>
      <c r="B20" s="20" t="s">
        <v>43</v>
      </c>
      <c r="C20" s="10" t="s">
        <v>23</v>
      </c>
      <c r="D20" s="8">
        <v>52</v>
      </c>
      <c r="E20" s="8">
        <v>60</v>
      </c>
      <c r="F20" s="9">
        <v>3.35</v>
      </c>
      <c r="G20" s="8">
        <v>0.9</v>
      </c>
      <c r="H20" s="8">
        <v>3.7</v>
      </c>
      <c r="I20" s="8">
        <v>4.9000000000000004</v>
      </c>
      <c r="J20" s="8">
        <v>56.1</v>
      </c>
    </row>
    <row r="21" spans="1:10" ht="42.75" customHeight="1">
      <c r="A21" s="26"/>
      <c r="B21" s="19" t="s">
        <v>44</v>
      </c>
      <c r="C21" s="10" t="s">
        <v>25</v>
      </c>
      <c r="D21" s="8">
        <v>101</v>
      </c>
      <c r="E21" s="8">
        <v>200</v>
      </c>
      <c r="F21" s="8">
        <v>9.2100000000000009</v>
      </c>
      <c r="G21" s="8">
        <v>1.7</v>
      </c>
      <c r="H21" s="8">
        <v>2.1</v>
      </c>
      <c r="I21" s="8">
        <v>13.7</v>
      </c>
      <c r="J21" s="8">
        <v>81.099999999999994</v>
      </c>
    </row>
    <row r="22" spans="1:10" ht="24.95" customHeight="1">
      <c r="A22" s="26"/>
      <c r="B22" s="19" t="s">
        <v>45</v>
      </c>
      <c r="C22" s="10" t="s">
        <v>26</v>
      </c>
      <c r="D22" s="8">
        <v>290</v>
      </c>
      <c r="E22" s="8">
        <v>100</v>
      </c>
      <c r="F22" s="9">
        <f>19.6+(19.6*25)/100</f>
        <v>24.5</v>
      </c>
      <c r="G22" s="8">
        <v>13.8</v>
      </c>
      <c r="H22" s="8">
        <v>15.1</v>
      </c>
      <c r="I22" s="8">
        <v>3.7</v>
      </c>
      <c r="J22" s="8">
        <v>212.3</v>
      </c>
    </row>
    <row r="23" spans="1:10" ht="35.25" customHeight="1">
      <c r="A23" s="26"/>
      <c r="B23" s="19" t="s">
        <v>46</v>
      </c>
      <c r="C23" s="10" t="s">
        <v>27</v>
      </c>
      <c r="D23" s="8">
        <v>309</v>
      </c>
      <c r="E23" s="8" t="s">
        <v>28</v>
      </c>
      <c r="F23" s="9">
        <f>6.1+(6.1*45)/100</f>
        <v>8.8449999999999989</v>
      </c>
      <c r="G23" s="8">
        <v>5.6</v>
      </c>
      <c r="H23" s="8">
        <v>7.9</v>
      </c>
      <c r="I23" s="8">
        <v>35</v>
      </c>
      <c r="J23" s="8">
        <v>230.8</v>
      </c>
    </row>
    <row r="24" spans="1:10" ht="24.95" customHeight="1">
      <c r="A24" s="26"/>
      <c r="B24" s="19" t="s">
        <v>47</v>
      </c>
      <c r="C24" s="10" t="s">
        <v>29</v>
      </c>
      <c r="D24" s="8">
        <v>349</v>
      </c>
      <c r="E24" s="8">
        <v>180</v>
      </c>
      <c r="F24" s="9">
        <v>4</v>
      </c>
      <c r="G24" s="8">
        <v>0.4</v>
      </c>
      <c r="H24" s="8">
        <v>0</v>
      </c>
      <c r="I24" s="8">
        <v>27.8</v>
      </c>
      <c r="J24" s="8">
        <v>113.7</v>
      </c>
    </row>
    <row r="25" spans="1:10" ht="24.95" customHeight="1">
      <c r="A25" s="26"/>
      <c r="B25" s="19" t="s">
        <v>48</v>
      </c>
      <c r="C25" s="10" t="s">
        <v>30</v>
      </c>
      <c r="D25" s="8" t="s">
        <v>19</v>
      </c>
      <c r="E25" s="8">
        <v>45</v>
      </c>
      <c r="F25" s="8">
        <v>1.77</v>
      </c>
      <c r="G25" s="8">
        <v>3.4</v>
      </c>
      <c r="H25" s="8">
        <v>0.3</v>
      </c>
      <c r="I25" s="8">
        <v>22.6</v>
      </c>
      <c r="J25" s="8">
        <v>106.6</v>
      </c>
    </row>
    <row r="26" spans="1:10" ht="24.95" customHeight="1">
      <c r="A26" s="27"/>
      <c r="B26" s="11" t="s">
        <v>20</v>
      </c>
      <c r="C26" s="10" t="s">
        <v>20</v>
      </c>
      <c r="D26" s="8" t="s">
        <v>19</v>
      </c>
      <c r="E26" s="8">
        <v>30</v>
      </c>
      <c r="F26" s="8">
        <v>1.38</v>
      </c>
      <c r="G26" s="8">
        <v>2</v>
      </c>
      <c r="H26" s="8">
        <v>0.4</v>
      </c>
      <c r="I26" s="8">
        <v>11.9</v>
      </c>
      <c r="J26" s="8">
        <v>60.3</v>
      </c>
    </row>
    <row r="27" spans="1:10" ht="24.95" customHeight="1">
      <c r="A27" s="21" t="s">
        <v>31</v>
      </c>
      <c r="B27" s="22"/>
      <c r="C27" s="23"/>
      <c r="D27" s="12" t="s">
        <v>22</v>
      </c>
      <c r="E27" s="12">
        <v>770</v>
      </c>
      <c r="F27" s="14">
        <f>SUM(F20:F26)</f>
        <v>53.055000000000007</v>
      </c>
      <c r="G27" s="12">
        <f t="shared" ref="G27:J27" si="1">SUM(G20:G26)</f>
        <v>27.799999999999997</v>
      </c>
      <c r="H27" s="12">
        <f t="shared" si="1"/>
        <v>29.499999999999996</v>
      </c>
      <c r="I27" s="12">
        <f t="shared" si="1"/>
        <v>119.6</v>
      </c>
      <c r="J27" s="12">
        <f t="shared" si="1"/>
        <v>860.9</v>
      </c>
    </row>
    <row r="28" spans="1:10" ht="24.95" customHeight="1">
      <c r="A28" s="21" t="s">
        <v>32</v>
      </c>
      <c r="B28" s="22"/>
      <c r="C28" s="23"/>
      <c r="D28" s="12" t="s">
        <v>22</v>
      </c>
      <c r="E28" s="12">
        <f>E19+E27</f>
        <v>1232</v>
      </c>
      <c r="F28" s="12">
        <f>F19+F27</f>
        <v>115.77500000000001</v>
      </c>
      <c r="G28" s="12">
        <f t="shared" ref="G28:J28" si="2">G19+G27</f>
        <v>49.099999999999994</v>
      </c>
      <c r="H28" s="12">
        <f t="shared" si="2"/>
        <v>44.3</v>
      </c>
      <c r="I28" s="12">
        <f t="shared" si="2"/>
        <v>181.29999999999998</v>
      </c>
      <c r="J28" s="12">
        <f t="shared" si="2"/>
        <v>1332.4</v>
      </c>
    </row>
    <row r="29" spans="1:10" ht="24.95" customHeight="1">
      <c r="A29" s="21" t="s">
        <v>33</v>
      </c>
      <c r="B29" s="22"/>
      <c r="C29" s="23"/>
      <c r="D29" s="12" t="s">
        <v>22</v>
      </c>
      <c r="E29" s="12">
        <f>E28/2</f>
        <v>616</v>
      </c>
      <c r="F29" s="12">
        <f>F28/2</f>
        <v>57.887500000000003</v>
      </c>
      <c r="G29" s="12">
        <f t="shared" ref="G29:J29" si="3">G28/2</f>
        <v>24.549999999999997</v>
      </c>
      <c r="H29" s="12">
        <f t="shared" si="3"/>
        <v>22.15</v>
      </c>
      <c r="I29" s="12">
        <f t="shared" si="3"/>
        <v>90.649999999999991</v>
      </c>
      <c r="J29" s="12">
        <f t="shared" si="3"/>
        <v>666.2</v>
      </c>
    </row>
  </sheetData>
  <mergeCells count="16">
    <mergeCell ref="J12:J13"/>
    <mergeCell ref="D12:D13"/>
    <mergeCell ref="F12:F13"/>
    <mergeCell ref="B12:B13"/>
    <mergeCell ref="A11:C11"/>
    <mergeCell ref="A12:A13"/>
    <mergeCell ref="C12:C13"/>
    <mergeCell ref="E12:E13"/>
    <mergeCell ref="G12:I12"/>
    <mergeCell ref="A29:C29"/>
    <mergeCell ref="A27:C27"/>
    <mergeCell ref="A28:C28"/>
    <mergeCell ref="C5:F5"/>
    <mergeCell ref="D9:E9"/>
    <mergeCell ref="A20:A26"/>
    <mergeCell ref="A14:A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2021-10-05T19:43:46Z</dcterms:modified>
</cp:coreProperties>
</file>